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1" yWindow="300" windowWidth="15480" windowHeight="11640" activeTab="1"/>
  </bookViews>
  <sheets>
    <sheet name="2005" sheetId="1" r:id="rId1"/>
    <sheet name="2007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<sst xmlns="http://schemas.openxmlformats.org/spreadsheetml/2006/main" count="188" uniqueCount="77">
  <si>
    <t>32900-32999</t>
  </si>
  <si>
    <t>32800-32899</t>
  </si>
  <si>
    <t>Melbourne Area</t>
  </si>
  <si>
    <t>Orlando Area</t>
  </si>
  <si>
    <t>32000-32099</t>
  </si>
  <si>
    <t>Orange Park</t>
  </si>
  <si>
    <t>32100-32199</t>
  </si>
  <si>
    <t>Astor Park</t>
  </si>
  <si>
    <t>32200-32299</t>
  </si>
  <si>
    <t>Jacksonville</t>
  </si>
  <si>
    <t>32300-32399</t>
  </si>
  <si>
    <t>Tallahassee</t>
  </si>
  <si>
    <t>32400-32499</t>
  </si>
  <si>
    <t>Panama City</t>
  </si>
  <si>
    <t>32500-32599</t>
  </si>
  <si>
    <t>Pensacola</t>
  </si>
  <si>
    <t>32600-32699</t>
  </si>
  <si>
    <t>Gainesville</t>
  </si>
  <si>
    <t>32700-32799</t>
  </si>
  <si>
    <t>Altamonte Springs</t>
  </si>
  <si>
    <t>33000-33099</t>
  </si>
  <si>
    <t>Long Key</t>
  </si>
  <si>
    <t>33100-33199</t>
  </si>
  <si>
    <t>Miami</t>
  </si>
  <si>
    <t>33200-33299</t>
  </si>
  <si>
    <t>33300-33399</t>
  </si>
  <si>
    <t>Ft Lauderdale</t>
  </si>
  <si>
    <t>33400-33499</t>
  </si>
  <si>
    <t>West Palm Beach</t>
  </si>
  <si>
    <t>33500-33599</t>
  </si>
  <si>
    <t>Balm</t>
  </si>
  <si>
    <t>33600-33699</t>
  </si>
  <si>
    <t>Tampa</t>
  </si>
  <si>
    <t>33700-33799</t>
  </si>
  <si>
    <t>St Petersburg</t>
  </si>
  <si>
    <t>33800-33899</t>
  </si>
  <si>
    <t>Lakeland</t>
  </si>
  <si>
    <t>33900-33999</t>
  </si>
  <si>
    <t>Cape Coral</t>
  </si>
  <si>
    <t>34100-34199</t>
  </si>
  <si>
    <t>Naples</t>
  </si>
  <si>
    <t>34200-34299</t>
  </si>
  <si>
    <t>Bradenton</t>
  </si>
  <si>
    <t>34300-34399</t>
  </si>
  <si>
    <t>Sarasota</t>
  </si>
  <si>
    <t>34400-34499</t>
  </si>
  <si>
    <t>Belleview</t>
  </si>
  <si>
    <t>34500-34599</t>
  </si>
  <si>
    <t>Misc</t>
  </si>
  <si>
    <t>34600-34699</t>
  </si>
  <si>
    <t>Brooksville</t>
  </si>
  <si>
    <t>34700-34799</t>
  </si>
  <si>
    <t>Astatula</t>
  </si>
  <si>
    <t>34900-34999</t>
  </si>
  <si>
    <t>Ft Pierce</t>
  </si>
  <si>
    <t>%</t>
  </si>
  <si>
    <t>Result</t>
  </si>
  <si>
    <t>Area</t>
  </si>
  <si>
    <t>Zip Range</t>
  </si>
  <si>
    <t>Query total</t>
  </si>
  <si>
    <t>Clubs</t>
  </si>
  <si>
    <t>Initial Target</t>
  </si>
  <si>
    <t>Query #</t>
  </si>
  <si>
    <t>33100-33299</t>
  </si>
  <si>
    <t>33600-33799</t>
  </si>
  <si>
    <t>34200-34399</t>
  </si>
  <si>
    <t>Total</t>
  </si>
  <si>
    <t xml:space="preserve">Final Target </t>
  </si>
  <si>
    <t>Ticket Stubs</t>
  </si>
  <si>
    <t>Clermont-Kissimmee-Leesburg</t>
  </si>
  <si>
    <t>Brandon area</t>
  </si>
  <si>
    <t>Dade &amp; Keys</t>
  </si>
  <si>
    <t>Brooksville- West FL</t>
  </si>
  <si>
    <t>Inverness - Ocala</t>
  </si>
  <si>
    <t>Ft Pierce-Stuart area</t>
  </si>
  <si>
    <t>OLD 15K</t>
  </si>
  <si>
    <t>Old 15K%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</si>
</sst>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8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D1" sqref="D1:D31"/>
    </sheetView>
  </sheetViews>
  <sheetFormatPr defaultColWidth="9.140625" defaultRowHeight="12.75"/>
  <cols>
    <col min="1" max="1" width="12.57421875" style="0" customWidth="1"/>
    <col min="3" max="3" width="27.00390625" style="0" customWidth="1"/>
    <col min="7" max="7" width="13.140625" style="0" customWidth="1"/>
    <col min="8" max="8" width="12.57421875" style="0" customWidth="1"/>
    <col min="10" max="10" width="12.7109375" style="0" customWidth="1"/>
    <col min="11" max="11" width="13.7109375" style="0" customWidth="1"/>
  </cols>
  <sheetData>
    <row r="1" spans="1:11" ht="12.75">
      <c r="A1" t="s">
        <v>58</v>
      </c>
      <c r="C1" t="s">
        <v>57</v>
      </c>
      <c r="D1" t="s">
        <v>55</v>
      </c>
      <c r="E1" t="s">
        <v>56</v>
      </c>
      <c r="G1" t="s">
        <v>61</v>
      </c>
      <c r="H1" t="s">
        <v>59</v>
      </c>
      <c r="I1" t="s">
        <v>62</v>
      </c>
      <c r="J1" t="s">
        <v>58</v>
      </c>
      <c r="K1" s="1" t="s">
        <v>67</v>
      </c>
    </row>
    <row r="2" spans="1:11" ht="12.75">
      <c r="A2" s="3" t="s">
        <v>0</v>
      </c>
      <c r="B2" s="3">
        <v>2883</v>
      </c>
      <c r="C2" s="3" t="s">
        <v>2</v>
      </c>
      <c r="D2" s="6">
        <v>100</v>
      </c>
      <c r="E2" s="3">
        <f>(D2/100)*B2</f>
        <v>2883</v>
      </c>
      <c r="G2">
        <v>2883</v>
      </c>
      <c r="H2">
        <v>2864</v>
      </c>
      <c r="K2" s="1"/>
    </row>
    <row r="3" spans="1:11" ht="12.75">
      <c r="A3" s="3" t="s">
        <v>1</v>
      </c>
      <c r="B3" s="3">
        <v>1372</v>
      </c>
      <c r="C3" s="3" t="s">
        <v>3</v>
      </c>
      <c r="D3" s="6">
        <v>100</v>
      </c>
      <c r="E3" s="3">
        <f aca="true" t="shared" si="0" ref="E3:E29">(D3/100)*B3</f>
        <v>1372</v>
      </c>
      <c r="G3">
        <v>1372</v>
      </c>
      <c r="H3">
        <v>1356</v>
      </c>
      <c r="I3" s="8">
        <v>1</v>
      </c>
      <c r="J3" s="3" t="s">
        <v>0</v>
      </c>
      <c r="K3" s="9">
        <v>2864</v>
      </c>
    </row>
    <row r="4" spans="1:11" ht="12.75">
      <c r="A4" s="3" t="s">
        <v>4</v>
      </c>
      <c r="B4" s="3">
        <v>1644</v>
      </c>
      <c r="C4" s="3" t="s">
        <v>5</v>
      </c>
      <c r="D4" s="3">
        <v>7</v>
      </c>
      <c r="E4" s="3">
        <f t="shared" si="0"/>
        <v>115.08000000000001</v>
      </c>
      <c r="G4">
        <v>121</v>
      </c>
      <c r="H4">
        <v>1630</v>
      </c>
      <c r="I4" s="8">
        <v>2</v>
      </c>
      <c r="J4" s="3" t="s">
        <v>1</v>
      </c>
      <c r="K4" s="9">
        <v>1356</v>
      </c>
    </row>
    <row r="5" spans="1:11" ht="12.75">
      <c r="A5" s="3" t="s">
        <v>6</v>
      </c>
      <c r="B5" s="3">
        <v>1686</v>
      </c>
      <c r="C5" s="3" t="s">
        <v>7</v>
      </c>
      <c r="D5" s="3">
        <v>7</v>
      </c>
      <c r="E5" s="3">
        <f t="shared" si="0"/>
        <v>118.02000000000001</v>
      </c>
      <c r="G5">
        <v>120</v>
      </c>
      <c r="H5">
        <v>1666</v>
      </c>
      <c r="I5" s="8">
        <v>3</v>
      </c>
      <c r="J5" s="3" t="s">
        <v>4</v>
      </c>
      <c r="K5" s="9">
        <v>120</v>
      </c>
    </row>
    <row r="6" spans="1:11" ht="12.75">
      <c r="A6" t="s">
        <v>8</v>
      </c>
      <c r="B6">
        <v>1598</v>
      </c>
      <c r="C6" t="s">
        <v>9</v>
      </c>
      <c r="D6">
        <v>7</v>
      </c>
      <c r="E6">
        <f t="shared" si="0"/>
        <v>111.86000000000001</v>
      </c>
      <c r="G6">
        <v>120</v>
      </c>
      <c r="H6">
        <v>1582</v>
      </c>
      <c r="I6" s="8">
        <v>4</v>
      </c>
      <c r="J6" s="3" t="s">
        <v>6</v>
      </c>
      <c r="K6" s="9">
        <v>100</v>
      </c>
    </row>
    <row r="7" spans="1:11" ht="12.75">
      <c r="A7" t="s">
        <v>10</v>
      </c>
      <c r="B7">
        <v>792</v>
      </c>
      <c r="C7" t="s">
        <v>11</v>
      </c>
      <c r="D7">
        <v>7</v>
      </c>
      <c r="E7">
        <f t="shared" si="0"/>
        <v>55.440000000000005</v>
      </c>
      <c r="G7">
        <v>60</v>
      </c>
      <c r="H7">
        <v>786</v>
      </c>
      <c r="I7" s="8">
        <v>5</v>
      </c>
      <c r="J7" t="s">
        <v>8</v>
      </c>
      <c r="K7" s="9">
        <v>100</v>
      </c>
    </row>
    <row r="8" spans="1:11" ht="12.75">
      <c r="A8" t="s">
        <v>12</v>
      </c>
      <c r="B8">
        <v>869</v>
      </c>
      <c r="C8" t="s">
        <v>13</v>
      </c>
      <c r="D8">
        <v>7</v>
      </c>
      <c r="E8">
        <f t="shared" si="0"/>
        <v>60.830000000000005</v>
      </c>
      <c r="G8">
        <v>60</v>
      </c>
      <c r="H8">
        <v>861</v>
      </c>
      <c r="I8" s="8">
        <v>6</v>
      </c>
      <c r="J8" t="s">
        <v>10</v>
      </c>
      <c r="K8" s="9">
        <v>60</v>
      </c>
    </row>
    <row r="9" spans="1:11" ht="12.75">
      <c r="A9" t="s">
        <v>14</v>
      </c>
      <c r="B9">
        <v>2088</v>
      </c>
      <c r="C9" t="s">
        <v>15</v>
      </c>
      <c r="D9">
        <v>7</v>
      </c>
      <c r="E9">
        <f t="shared" si="0"/>
        <v>146.16000000000003</v>
      </c>
      <c r="G9">
        <v>150</v>
      </c>
      <c r="H9">
        <v>2060</v>
      </c>
      <c r="I9" s="8">
        <v>7</v>
      </c>
      <c r="J9" t="s">
        <v>12</v>
      </c>
      <c r="K9" s="9">
        <v>60</v>
      </c>
    </row>
    <row r="10" spans="1:11" ht="12.75">
      <c r="A10" t="s">
        <v>16</v>
      </c>
      <c r="B10">
        <v>1050</v>
      </c>
      <c r="C10" t="s">
        <v>17</v>
      </c>
      <c r="D10">
        <v>7</v>
      </c>
      <c r="E10">
        <f t="shared" si="0"/>
        <v>73.5</v>
      </c>
      <c r="G10">
        <v>100</v>
      </c>
      <c r="H10">
        <v>1042</v>
      </c>
      <c r="I10" s="8">
        <v>8</v>
      </c>
      <c r="J10" t="s">
        <v>14</v>
      </c>
      <c r="K10" s="9">
        <v>100</v>
      </c>
    </row>
    <row r="11" spans="1:11" ht="12.75">
      <c r="A11" t="s">
        <v>18</v>
      </c>
      <c r="B11">
        <v>2931</v>
      </c>
      <c r="C11" t="s">
        <v>19</v>
      </c>
      <c r="D11">
        <v>100</v>
      </c>
      <c r="E11">
        <f t="shared" si="0"/>
        <v>2931</v>
      </c>
      <c r="G11">
        <v>2931</v>
      </c>
      <c r="H11">
        <v>2906</v>
      </c>
      <c r="I11" s="8">
        <v>9</v>
      </c>
      <c r="J11" t="s">
        <v>16</v>
      </c>
      <c r="K11" s="9">
        <v>100</v>
      </c>
    </row>
    <row r="12" spans="1:11" ht="12.75">
      <c r="A12" t="s">
        <v>20</v>
      </c>
      <c r="B12">
        <v>2782</v>
      </c>
      <c r="C12" t="s">
        <v>21</v>
      </c>
      <c r="D12">
        <v>7</v>
      </c>
      <c r="E12">
        <f t="shared" si="0"/>
        <v>194.74</v>
      </c>
      <c r="G12">
        <v>200</v>
      </c>
      <c r="H12">
        <v>2761</v>
      </c>
      <c r="I12" s="8">
        <v>10</v>
      </c>
      <c r="J12" t="s">
        <v>18</v>
      </c>
      <c r="K12" s="9">
        <v>2931</v>
      </c>
    </row>
    <row r="13" spans="1:11" ht="12.75">
      <c r="A13" t="s">
        <v>22</v>
      </c>
      <c r="B13">
        <v>2521</v>
      </c>
      <c r="C13" s="2" t="s">
        <v>23</v>
      </c>
      <c r="D13" s="6">
        <v>50</v>
      </c>
      <c r="E13">
        <f t="shared" si="0"/>
        <v>1260.5</v>
      </c>
      <c r="G13">
        <v>1275</v>
      </c>
      <c r="I13" s="8">
        <v>11</v>
      </c>
      <c r="J13" t="s">
        <v>20</v>
      </c>
      <c r="K13" s="9">
        <v>150</v>
      </c>
    </row>
    <row r="14" spans="1:11" ht="12.75">
      <c r="A14" t="s">
        <v>24</v>
      </c>
      <c r="B14">
        <v>60</v>
      </c>
      <c r="C14" s="2" t="s">
        <v>23</v>
      </c>
      <c r="D14" s="6">
        <v>50</v>
      </c>
      <c r="E14">
        <f t="shared" si="0"/>
        <v>30</v>
      </c>
      <c r="G14">
        <v>50</v>
      </c>
      <c r="H14">
        <v>2556</v>
      </c>
      <c r="I14" s="8">
        <v>12</v>
      </c>
      <c r="J14" t="s">
        <v>63</v>
      </c>
      <c r="K14" s="9">
        <v>1325</v>
      </c>
    </row>
    <row r="15" spans="1:11" ht="12.75">
      <c r="A15" t="s">
        <v>25</v>
      </c>
      <c r="B15">
        <v>1579</v>
      </c>
      <c r="C15" t="s">
        <v>26</v>
      </c>
      <c r="D15">
        <v>20</v>
      </c>
      <c r="E15">
        <f t="shared" si="0"/>
        <v>315.8</v>
      </c>
      <c r="G15">
        <v>300</v>
      </c>
      <c r="H15">
        <v>1561</v>
      </c>
      <c r="I15" s="8">
        <v>14</v>
      </c>
      <c r="J15" t="s">
        <v>25</v>
      </c>
      <c r="K15" s="9">
        <v>300</v>
      </c>
    </row>
    <row r="16" spans="1:11" ht="12.75">
      <c r="A16" t="s">
        <v>27</v>
      </c>
      <c r="B16">
        <v>3082</v>
      </c>
      <c r="C16" t="s">
        <v>28</v>
      </c>
      <c r="D16">
        <v>20</v>
      </c>
      <c r="E16">
        <f t="shared" si="0"/>
        <v>616.4000000000001</v>
      </c>
      <c r="G16">
        <v>600</v>
      </c>
      <c r="H16">
        <v>3022</v>
      </c>
      <c r="I16" s="8">
        <v>15</v>
      </c>
      <c r="J16" t="s">
        <v>27</v>
      </c>
      <c r="K16" s="9">
        <v>500</v>
      </c>
    </row>
    <row r="17" spans="1:11" ht="12.75">
      <c r="A17" t="s">
        <v>29</v>
      </c>
      <c r="B17">
        <v>1681</v>
      </c>
      <c r="C17" t="s">
        <v>30</v>
      </c>
      <c r="D17">
        <v>25</v>
      </c>
      <c r="E17">
        <f t="shared" si="0"/>
        <v>420.25</v>
      </c>
      <c r="G17">
        <v>400</v>
      </c>
      <c r="H17">
        <v>1665</v>
      </c>
      <c r="I17" s="8">
        <v>16</v>
      </c>
      <c r="J17" t="s">
        <v>29</v>
      </c>
      <c r="K17" s="9">
        <v>350</v>
      </c>
    </row>
    <row r="18" spans="1:11" ht="12.75">
      <c r="A18" t="s">
        <v>31</v>
      </c>
      <c r="B18">
        <v>1120</v>
      </c>
      <c r="C18" s="4" t="s">
        <v>32</v>
      </c>
      <c r="D18" s="6">
        <v>50</v>
      </c>
      <c r="E18">
        <f t="shared" si="0"/>
        <v>560</v>
      </c>
      <c r="G18">
        <v>600</v>
      </c>
      <c r="I18" s="8">
        <v>17</v>
      </c>
      <c r="J18" t="s">
        <v>64</v>
      </c>
      <c r="K18" s="9">
        <v>1450</v>
      </c>
    </row>
    <row r="19" spans="1:11" ht="12.75">
      <c r="A19" t="s">
        <v>33</v>
      </c>
      <c r="B19">
        <v>1679</v>
      </c>
      <c r="C19" s="4" t="s">
        <v>34</v>
      </c>
      <c r="D19" s="6">
        <v>50</v>
      </c>
      <c r="E19">
        <f t="shared" si="0"/>
        <v>839.5</v>
      </c>
      <c r="G19">
        <v>850</v>
      </c>
      <c r="H19">
        <v>2754</v>
      </c>
      <c r="I19" s="8">
        <v>18</v>
      </c>
      <c r="J19" t="s">
        <v>35</v>
      </c>
      <c r="K19" s="9">
        <v>320</v>
      </c>
    </row>
    <row r="20" spans="1:11" ht="12.75">
      <c r="A20" t="s">
        <v>35</v>
      </c>
      <c r="B20">
        <v>1498</v>
      </c>
      <c r="C20" t="s">
        <v>36</v>
      </c>
      <c r="D20">
        <v>25</v>
      </c>
      <c r="E20">
        <f t="shared" si="0"/>
        <v>374.5</v>
      </c>
      <c r="G20">
        <v>350</v>
      </c>
      <c r="H20">
        <v>1480</v>
      </c>
      <c r="I20" s="8">
        <v>19</v>
      </c>
      <c r="J20" t="s">
        <v>37</v>
      </c>
      <c r="K20" s="9">
        <v>125</v>
      </c>
    </row>
    <row r="21" spans="1:11" ht="12.75">
      <c r="A21" t="s">
        <v>37</v>
      </c>
      <c r="B21">
        <v>2148</v>
      </c>
      <c r="C21" t="s">
        <v>38</v>
      </c>
      <c r="D21">
        <v>7</v>
      </c>
      <c r="E21">
        <f t="shared" si="0"/>
        <v>150.36</v>
      </c>
      <c r="G21">
        <v>150</v>
      </c>
      <c r="H21">
        <v>2130</v>
      </c>
      <c r="I21" s="8">
        <v>20</v>
      </c>
      <c r="J21" t="s">
        <v>39</v>
      </c>
      <c r="K21" s="9">
        <v>50</v>
      </c>
    </row>
    <row r="22" spans="1:11" ht="12.75">
      <c r="A22" t="s">
        <v>39</v>
      </c>
      <c r="B22">
        <v>482</v>
      </c>
      <c r="C22" t="s">
        <v>40</v>
      </c>
      <c r="D22">
        <v>7</v>
      </c>
      <c r="E22">
        <f t="shared" si="0"/>
        <v>33.74</v>
      </c>
      <c r="G22">
        <v>50</v>
      </c>
      <c r="H22">
        <v>476</v>
      </c>
      <c r="I22" s="8">
        <v>21</v>
      </c>
      <c r="J22" t="s">
        <v>65</v>
      </c>
      <c r="K22" s="9">
        <v>950</v>
      </c>
    </row>
    <row r="23" spans="1:11" ht="12.75">
      <c r="A23" t="s">
        <v>41</v>
      </c>
      <c r="B23">
        <v>1986</v>
      </c>
      <c r="C23" s="5" t="s">
        <v>42</v>
      </c>
      <c r="D23" s="6">
        <v>50</v>
      </c>
      <c r="E23">
        <f t="shared" si="0"/>
        <v>993</v>
      </c>
      <c r="G23">
        <v>950</v>
      </c>
      <c r="I23" s="8">
        <v>22</v>
      </c>
      <c r="J23" t="s">
        <v>45</v>
      </c>
      <c r="K23" s="9">
        <v>75</v>
      </c>
    </row>
    <row r="24" spans="1:11" ht="12.75">
      <c r="A24" t="s">
        <v>43</v>
      </c>
      <c r="B24">
        <v>4</v>
      </c>
      <c r="C24" s="5" t="s">
        <v>44</v>
      </c>
      <c r="D24" s="6">
        <v>100</v>
      </c>
      <c r="E24">
        <f t="shared" si="0"/>
        <v>4</v>
      </c>
      <c r="G24">
        <v>4</v>
      </c>
      <c r="H24">
        <v>1963</v>
      </c>
      <c r="I24" s="8">
        <v>23</v>
      </c>
      <c r="J24" t="s">
        <v>47</v>
      </c>
      <c r="K24" s="9">
        <v>4</v>
      </c>
    </row>
    <row r="25" spans="1:11" ht="12.75">
      <c r="A25" t="s">
        <v>45</v>
      </c>
      <c r="B25">
        <v>1476</v>
      </c>
      <c r="C25" t="s">
        <v>46</v>
      </c>
      <c r="D25">
        <v>7</v>
      </c>
      <c r="E25">
        <f t="shared" si="0"/>
        <v>103.32000000000001</v>
      </c>
      <c r="G25">
        <v>100</v>
      </c>
      <c r="H25">
        <v>1463</v>
      </c>
      <c r="I25" s="8">
        <v>24</v>
      </c>
      <c r="J25" t="s">
        <v>49</v>
      </c>
      <c r="K25" s="9">
        <v>100</v>
      </c>
    </row>
    <row r="26" spans="1:11" ht="12.75">
      <c r="A26" t="s">
        <v>47</v>
      </c>
      <c r="B26">
        <v>4</v>
      </c>
      <c r="C26" t="s">
        <v>48</v>
      </c>
      <c r="D26" s="6">
        <v>100</v>
      </c>
      <c r="E26">
        <v>4</v>
      </c>
      <c r="G26">
        <v>4</v>
      </c>
      <c r="H26">
        <v>4</v>
      </c>
      <c r="I26" s="8">
        <v>25</v>
      </c>
      <c r="J26" t="s">
        <v>51</v>
      </c>
      <c r="K26" s="9">
        <v>100</v>
      </c>
    </row>
    <row r="27" spans="1:11" ht="12.75">
      <c r="A27" t="s">
        <v>49</v>
      </c>
      <c r="B27">
        <v>2175</v>
      </c>
      <c r="C27" t="s">
        <v>50</v>
      </c>
      <c r="D27">
        <v>7</v>
      </c>
      <c r="E27">
        <f t="shared" si="0"/>
        <v>152.25000000000003</v>
      </c>
      <c r="G27">
        <v>150</v>
      </c>
      <c r="H27">
        <v>2158</v>
      </c>
      <c r="I27" s="8">
        <v>26</v>
      </c>
      <c r="J27" t="s">
        <v>53</v>
      </c>
      <c r="K27" s="9">
        <v>950</v>
      </c>
    </row>
    <row r="28" spans="1:11" ht="12.75">
      <c r="A28" t="s">
        <v>51</v>
      </c>
      <c r="B28">
        <v>1015</v>
      </c>
      <c r="C28" t="s">
        <v>52</v>
      </c>
      <c r="D28">
        <v>7</v>
      </c>
      <c r="E28">
        <f t="shared" si="0"/>
        <v>71.05000000000001</v>
      </c>
      <c r="G28">
        <v>100</v>
      </c>
      <c r="H28">
        <v>1011</v>
      </c>
      <c r="K28" s="9"/>
    </row>
    <row r="29" spans="1:11" ht="12.75">
      <c r="A29" t="s">
        <v>53</v>
      </c>
      <c r="B29">
        <v>1191</v>
      </c>
      <c r="C29" t="s">
        <v>54</v>
      </c>
      <c r="D29">
        <v>75</v>
      </c>
      <c r="E29">
        <f t="shared" si="0"/>
        <v>893.25</v>
      </c>
      <c r="G29">
        <v>950</v>
      </c>
      <c r="H29">
        <v>1182</v>
      </c>
      <c r="I29" s="8" t="s">
        <v>60</v>
      </c>
      <c r="K29" s="9">
        <v>459</v>
      </c>
    </row>
    <row r="30" ht="12.75">
      <c r="K30" s="7"/>
    </row>
    <row r="31" spans="1:11" ht="12.75">
      <c r="A31" t="s">
        <v>60</v>
      </c>
      <c r="B31">
        <v>459</v>
      </c>
      <c r="D31">
        <v>100</v>
      </c>
      <c r="E31">
        <v>459</v>
      </c>
      <c r="G31">
        <v>459</v>
      </c>
      <c r="H31">
        <v>459</v>
      </c>
      <c r="I31" s="8"/>
      <c r="J31" t="s">
        <v>66</v>
      </c>
      <c r="K31" s="1">
        <f>SUM(K3:K29)</f>
        <v>14999</v>
      </c>
    </row>
    <row r="32" spans="2:8" ht="12.75">
      <c r="B32" s="1">
        <f>SUM(B2:B29)</f>
        <v>43396</v>
      </c>
      <c r="E32">
        <f>SUM(E2:E29)</f>
        <v>14883.549999999997</v>
      </c>
      <c r="G32" s="1">
        <f>SUM(G2:G31)</f>
        <v>15459</v>
      </c>
      <c r="H32" s="1">
        <f>SUM(H2:H31)</f>
        <v>43398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4">
      <selection activeCell="E33" sqref="E33"/>
    </sheetView>
  </sheetViews>
  <sheetFormatPr defaultColWidth="9.140625" defaultRowHeight="12.75"/>
  <cols>
    <col min="1" max="1" width="12.57421875" style="0" customWidth="1"/>
    <col min="3" max="3" width="26.140625" style="0" customWidth="1"/>
    <col min="6" max="6" width="2.421875" style="0" customWidth="1"/>
    <col min="8" max="8" width="9.00390625" style="0" customWidth="1"/>
    <col min="9" max="9" width="9.421875" style="0" customWidth="1"/>
    <col min="11" max="11" width="12.7109375" style="0" customWidth="1"/>
    <col min="12" max="12" width="13.7109375" style="0" customWidth="1"/>
  </cols>
  <sheetData>
    <row r="1" spans="1:12" ht="12.75">
      <c r="A1" t="s">
        <v>58</v>
      </c>
      <c r="C1" t="s">
        <v>57</v>
      </c>
      <c r="D1" t="s">
        <v>55</v>
      </c>
      <c r="E1" t="s">
        <v>56</v>
      </c>
      <c r="G1" s="5" t="s">
        <v>76</v>
      </c>
      <c r="H1" s="5" t="s">
        <v>75</v>
      </c>
      <c r="I1" s="11" t="s">
        <v>59</v>
      </c>
      <c r="J1" s="11" t="s">
        <v>62</v>
      </c>
      <c r="K1" s="11" t="s">
        <v>58</v>
      </c>
      <c r="L1" s="12" t="s">
        <v>67</v>
      </c>
    </row>
    <row r="2" spans="1:12" ht="12.75">
      <c r="A2" s="3" t="s">
        <v>0</v>
      </c>
      <c r="B2" s="3">
        <v>2834</v>
      </c>
      <c r="C2" s="3" t="s">
        <v>2</v>
      </c>
      <c r="D2" s="10">
        <v>50</v>
      </c>
      <c r="E2" s="19">
        <f>(D2/100)*B2</f>
        <v>1417</v>
      </c>
      <c r="F2" s="3"/>
      <c r="G2" s="5">
        <v>100</v>
      </c>
      <c r="H2" s="5">
        <v>2883</v>
      </c>
      <c r="I2" s="11">
        <v>2864</v>
      </c>
      <c r="J2" s="11"/>
      <c r="K2" s="11"/>
      <c r="L2" s="12"/>
    </row>
    <row r="3" spans="1:12" ht="12.75">
      <c r="A3" s="3" t="s">
        <v>1</v>
      </c>
      <c r="B3" s="3">
        <v>1307</v>
      </c>
      <c r="C3" s="3" t="s">
        <v>3</v>
      </c>
      <c r="D3" s="10">
        <v>25</v>
      </c>
      <c r="E3" s="19">
        <f aca="true" t="shared" si="0" ref="E3:E29">(D3/100)*B3</f>
        <v>326.75</v>
      </c>
      <c r="F3" s="3"/>
      <c r="G3" s="5">
        <v>100</v>
      </c>
      <c r="H3" s="5">
        <v>1372</v>
      </c>
      <c r="I3" s="11">
        <v>1356</v>
      </c>
      <c r="J3" s="13">
        <v>1</v>
      </c>
      <c r="K3" s="11" t="s">
        <v>0</v>
      </c>
      <c r="L3" s="14">
        <v>2864</v>
      </c>
    </row>
    <row r="4" spans="1:12" ht="12.75">
      <c r="A4" s="3" t="s">
        <v>4</v>
      </c>
      <c r="B4" s="3">
        <v>1670</v>
      </c>
      <c r="C4" s="3" t="s">
        <v>5</v>
      </c>
      <c r="D4" s="3">
        <v>3</v>
      </c>
      <c r="E4" s="19">
        <f t="shared" si="0"/>
        <v>50.1</v>
      </c>
      <c r="F4" s="3"/>
      <c r="G4" s="5">
        <v>7</v>
      </c>
      <c r="H4" s="5">
        <v>121</v>
      </c>
      <c r="I4" s="11">
        <v>1630</v>
      </c>
      <c r="J4" s="13">
        <v>2</v>
      </c>
      <c r="K4" s="11" t="s">
        <v>1</v>
      </c>
      <c r="L4" s="14">
        <v>1356</v>
      </c>
    </row>
    <row r="5" spans="1:12" ht="12.75">
      <c r="A5" s="3" t="s">
        <v>6</v>
      </c>
      <c r="B5" s="3">
        <v>1735</v>
      </c>
      <c r="C5" s="3" t="s">
        <v>7</v>
      </c>
      <c r="D5" s="3">
        <v>3</v>
      </c>
      <c r="E5" s="19">
        <f t="shared" si="0"/>
        <v>52.05</v>
      </c>
      <c r="F5" s="3"/>
      <c r="G5" s="5">
        <v>7</v>
      </c>
      <c r="H5" s="5">
        <v>120</v>
      </c>
      <c r="I5" s="11">
        <v>1666</v>
      </c>
      <c r="J5" s="13">
        <v>3</v>
      </c>
      <c r="K5" s="11" t="s">
        <v>4</v>
      </c>
      <c r="L5" s="14">
        <v>120</v>
      </c>
    </row>
    <row r="6" spans="1:12" ht="12.75">
      <c r="A6" t="s">
        <v>8</v>
      </c>
      <c r="B6">
        <v>1515</v>
      </c>
      <c r="C6" t="s">
        <v>9</v>
      </c>
      <c r="D6">
        <v>3</v>
      </c>
      <c r="E6" s="20">
        <f t="shared" si="0"/>
        <v>45.449999999999996</v>
      </c>
      <c r="G6" s="5">
        <v>7</v>
      </c>
      <c r="H6" s="5">
        <v>120</v>
      </c>
      <c r="I6" s="11">
        <v>1582</v>
      </c>
      <c r="J6" s="13">
        <v>4</v>
      </c>
      <c r="K6" s="11" t="s">
        <v>6</v>
      </c>
      <c r="L6" s="14">
        <v>100</v>
      </c>
    </row>
    <row r="7" spans="1:12" ht="12.75">
      <c r="A7" t="s">
        <v>10</v>
      </c>
      <c r="B7">
        <v>811</v>
      </c>
      <c r="C7" t="s">
        <v>11</v>
      </c>
      <c r="D7">
        <v>0</v>
      </c>
      <c r="E7" s="20">
        <f t="shared" si="0"/>
        <v>0</v>
      </c>
      <c r="G7" s="5">
        <v>7</v>
      </c>
      <c r="H7" s="5">
        <v>60</v>
      </c>
      <c r="I7" s="11">
        <v>786</v>
      </c>
      <c r="J7" s="13">
        <v>5</v>
      </c>
      <c r="K7" s="11" t="s">
        <v>8</v>
      </c>
      <c r="L7" s="14">
        <v>100</v>
      </c>
    </row>
    <row r="8" spans="1:12" ht="12.75">
      <c r="A8" t="s">
        <v>12</v>
      </c>
      <c r="B8">
        <v>864</v>
      </c>
      <c r="C8" t="s">
        <v>13</v>
      </c>
      <c r="D8">
        <v>0</v>
      </c>
      <c r="E8" s="20">
        <f t="shared" si="0"/>
        <v>0</v>
      </c>
      <c r="G8" s="5">
        <v>7</v>
      </c>
      <c r="H8" s="5">
        <v>60</v>
      </c>
      <c r="I8" s="11">
        <v>861</v>
      </c>
      <c r="J8" s="13">
        <v>6</v>
      </c>
      <c r="K8" s="11" t="s">
        <v>10</v>
      </c>
      <c r="L8" s="14">
        <v>60</v>
      </c>
    </row>
    <row r="9" spans="1:12" ht="12.75">
      <c r="A9" t="s">
        <v>14</v>
      </c>
      <c r="B9">
        <v>2019</v>
      </c>
      <c r="C9" t="s">
        <v>15</v>
      </c>
      <c r="D9">
        <v>0</v>
      </c>
      <c r="E9" s="20">
        <f t="shared" si="0"/>
        <v>0</v>
      </c>
      <c r="G9" s="5">
        <v>7</v>
      </c>
      <c r="H9" s="5">
        <v>150</v>
      </c>
      <c r="I9" s="11">
        <v>2060</v>
      </c>
      <c r="J9" s="13">
        <v>7</v>
      </c>
      <c r="K9" s="11" t="s">
        <v>12</v>
      </c>
      <c r="L9" s="14">
        <v>60</v>
      </c>
    </row>
    <row r="10" spans="1:12" ht="12.75">
      <c r="A10" t="s">
        <v>16</v>
      </c>
      <c r="B10">
        <v>1060</v>
      </c>
      <c r="C10" t="s">
        <v>17</v>
      </c>
      <c r="D10">
        <v>5</v>
      </c>
      <c r="E10" s="20">
        <f t="shared" si="0"/>
        <v>53</v>
      </c>
      <c r="G10" s="5">
        <v>7</v>
      </c>
      <c r="H10" s="5">
        <v>100</v>
      </c>
      <c r="I10" s="11">
        <v>1042</v>
      </c>
      <c r="J10" s="13">
        <v>8</v>
      </c>
      <c r="K10" s="11" t="s">
        <v>14</v>
      </c>
      <c r="L10" s="14">
        <v>100</v>
      </c>
    </row>
    <row r="11" spans="1:12" ht="12.75">
      <c r="A11" t="s">
        <v>18</v>
      </c>
      <c r="B11">
        <v>2813</v>
      </c>
      <c r="C11" t="s">
        <v>19</v>
      </c>
      <c r="D11" s="10">
        <v>20</v>
      </c>
      <c r="E11" s="20">
        <f t="shared" si="0"/>
        <v>562.6</v>
      </c>
      <c r="G11" s="5">
        <v>100</v>
      </c>
      <c r="H11" s="5">
        <v>2931</v>
      </c>
      <c r="I11" s="11">
        <v>2906</v>
      </c>
      <c r="J11" s="13">
        <v>9</v>
      </c>
      <c r="K11" s="11" t="s">
        <v>16</v>
      </c>
      <c r="L11" s="14">
        <v>100</v>
      </c>
    </row>
    <row r="12" spans="1:12" ht="12.75">
      <c r="A12" t="s">
        <v>20</v>
      </c>
      <c r="B12">
        <v>2515</v>
      </c>
      <c r="C12" t="s">
        <v>71</v>
      </c>
      <c r="D12">
        <v>1</v>
      </c>
      <c r="E12" s="20">
        <f t="shared" si="0"/>
        <v>25.150000000000002</v>
      </c>
      <c r="G12" s="5">
        <v>7</v>
      </c>
      <c r="H12" s="5">
        <v>200</v>
      </c>
      <c r="I12" s="11">
        <v>2761</v>
      </c>
      <c r="J12" s="13">
        <v>10</v>
      </c>
      <c r="K12" s="11" t="s">
        <v>18</v>
      </c>
      <c r="L12" s="14">
        <v>2931</v>
      </c>
    </row>
    <row r="13" spans="1:12" ht="12.75">
      <c r="A13" t="s">
        <v>22</v>
      </c>
      <c r="B13">
        <v>2245</v>
      </c>
      <c r="C13" s="3" t="s">
        <v>23</v>
      </c>
      <c r="D13" s="3">
        <v>3</v>
      </c>
      <c r="E13" s="20">
        <f t="shared" si="0"/>
        <v>67.35</v>
      </c>
      <c r="G13" s="5">
        <v>50</v>
      </c>
      <c r="H13" s="5">
        <v>1275</v>
      </c>
      <c r="I13" s="11"/>
      <c r="J13" s="13">
        <v>11</v>
      </c>
      <c r="K13" s="11" t="s">
        <v>20</v>
      </c>
      <c r="L13" s="14">
        <v>150</v>
      </c>
    </row>
    <row r="14" spans="1:12" ht="12.75">
      <c r="A14" t="s">
        <v>24</v>
      </c>
      <c r="B14">
        <v>59</v>
      </c>
      <c r="C14" s="3" t="s">
        <v>23</v>
      </c>
      <c r="D14" s="3">
        <v>3</v>
      </c>
      <c r="E14" s="20">
        <f t="shared" si="0"/>
        <v>1.77</v>
      </c>
      <c r="G14" s="5">
        <v>50</v>
      </c>
      <c r="H14" s="5">
        <v>50</v>
      </c>
      <c r="I14" s="11">
        <v>2556</v>
      </c>
      <c r="J14" s="13">
        <v>12</v>
      </c>
      <c r="K14" s="11" t="s">
        <v>63</v>
      </c>
      <c r="L14" s="14">
        <v>1325</v>
      </c>
    </row>
    <row r="15" spans="1:12" ht="12.75">
      <c r="A15" t="s">
        <v>25</v>
      </c>
      <c r="B15">
        <v>1452</v>
      </c>
      <c r="C15" t="s">
        <v>26</v>
      </c>
      <c r="D15">
        <v>3</v>
      </c>
      <c r="E15" s="20">
        <f t="shared" si="0"/>
        <v>43.559999999999995</v>
      </c>
      <c r="G15" s="5">
        <v>20</v>
      </c>
      <c r="H15" s="5">
        <v>300</v>
      </c>
      <c r="I15" s="11">
        <v>1561</v>
      </c>
      <c r="J15" s="13">
        <v>14</v>
      </c>
      <c r="K15" s="11" t="s">
        <v>25</v>
      </c>
      <c r="L15" s="14">
        <v>300</v>
      </c>
    </row>
    <row r="16" spans="1:12" ht="12.75">
      <c r="A16" t="s">
        <v>27</v>
      </c>
      <c r="B16">
        <v>3019</v>
      </c>
      <c r="C16" t="s">
        <v>28</v>
      </c>
      <c r="D16" s="10">
        <v>15</v>
      </c>
      <c r="E16" s="20">
        <f t="shared" si="0"/>
        <v>452.84999999999997</v>
      </c>
      <c r="G16" s="5">
        <v>20</v>
      </c>
      <c r="H16" s="5">
        <v>600</v>
      </c>
      <c r="I16" s="11">
        <v>3022</v>
      </c>
      <c r="J16" s="13">
        <v>15</v>
      </c>
      <c r="K16" s="11" t="s">
        <v>27</v>
      </c>
      <c r="L16" s="14">
        <v>500</v>
      </c>
    </row>
    <row r="17" spans="1:12" ht="12.75">
      <c r="A17" t="s">
        <v>29</v>
      </c>
      <c r="B17">
        <v>1704</v>
      </c>
      <c r="C17" t="s">
        <v>70</v>
      </c>
      <c r="D17">
        <v>5</v>
      </c>
      <c r="E17" s="20">
        <f t="shared" si="0"/>
        <v>85.2</v>
      </c>
      <c r="G17" s="5">
        <v>25</v>
      </c>
      <c r="H17" s="5">
        <v>400</v>
      </c>
      <c r="I17" s="11">
        <v>1665</v>
      </c>
      <c r="J17" s="13">
        <v>16</v>
      </c>
      <c r="K17" s="11" t="s">
        <v>29</v>
      </c>
      <c r="L17" s="14">
        <v>350</v>
      </c>
    </row>
    <row r="18" spans="1:12" ht="12.75">
      <c r="A18" t="s">
        <v>31</v>
      </c>
      <c r="B18">
        <v>1074</v>
      </c>
      <c r="C18" s="3" t="s">
        <v>32</v>
      </c>
      <c r="D18" s="3">
        <v>5</v>
      </c>
      <c r="E18" s="20">
        <f t="shared" si="0"/>
        <v>53.7</v>
      </c>
      <c r="G18" s="5">
        <v>50</v>
      </c>
      <c r="H18" s="5">
        <v>600</v>
      </c>
      <c r="I18" s="11"/>
      <c r="J18" s="13">
        <v>17</v>
      </c>
      <c r="K18" s="11" t="s">
        <v>64</v>
      </c>
      <c r="L18" s="14">
        <v>1450</v>
      </c>
    </row>
    <row r="19" spans="1:12" ht="12.75">
      <c r="A19" t="s">
        <v>33</v>
      </c>
      <c r="B19">
        <v>1777</v>
      </c>
      <c r="C19" s="3" t="s">
        <v>34</v>
      </c>
      <c r="D19" s="3">
        <v>5</v>
      </c>
      <c r="E19" s="20">
        <f t="shared" si="0"/>
        <v>88.85000000000001</v>
      </c>
      <c r="G19" s="5">
        <v>50</v>
      </c>
      <c r="H19" s="5">
        <v>850</v>
      </c>
      <c r="I19" s="11">
        <v>2754</v>
      </c>
      <c r="J19" s="13">
        <v>18</v>
      </c>
      <c r="K19" s="11" t="s">
        <v>35</v>
      </c>
      <c r="L19" s="14">
        <v>320</v>
      </c>
    </row>
    <row r="20" spans="1:12" ht="12.75">
      <c r="A20" t="s">
        <v>35</v>
      </c>
      <c r="B20">
        <v>1465</v>
      </c>
      <c r="C20" t="s">
        <v>36</v>
      </c>
      <c r="D20">
        <v>10</v>
      </c>
      <c r="E20" s="20">
        <f t="shared" si="0"/>
        <v>146.5</v>
      </c>
      <c r="G20" s="5">
        <v>25</v>
      </c>
      <c r="H20" s="5">
        <v>350</v>
      </c>
      <c r="I20" s="11">
        <v>1480</v>
      </c>
      <c r="J20" s="13">
        <v>19</v>
      </c>
      <c r="K20" s="11" t="s">
        <v>37</v>
      </c>
      <c r="L20" s="14">
        <v>125</v>
      </c>
    </row>
    <row r="21" spans="1:12" ht="12.75">
      <c r="A21" t="s">
        <v>37</v>
      </c>
      <c r="B21">
        <v>2061</v>
      </c>
      <c r="C21" t="s">
        <v>38</v>
      </c>
      <c r="D21">
        <v>2</v>
      </c>
      <c r="E21" s="20">
        <f t="shared" si="0"/>
        <v>41.22</v>
      </c>
      <c r="G21" s="5">
        <v>7</v>
      </c>
      <c r="H21" s="5">
        <v>150</v>
      </c>
      <c r="I21" s="11">
        <v>2130</v>
      </c>
      <c r="J21" s="13">
        <v>20</v>
      </c>
      <c r="K21" s="11" t="s">
        <v>39</v>
      </c>
      <c r="L21" s="14">
        <v>50</v>
      </c>
    </row>
    <row r="22" spans="1:12" ht="12.75">
      <c r="A22" t="s">
        <v>39</v>
      </c>
      <c r="B22">
        <v>536</v>
      </c>
      <c r="C22" t="s">
        <v>40</v>
      </c>
      <c r="D22">
        <v>2</v>
      </c>
      <c r="E22" s="20">
        <f t="shared" si="0"/>
        <v>10.72</v>
      </c>
      <c r="G22" s="5">
        <v>7</v>
      </c>
      <c r="H22" s="5">
        <v>50</v>
      </c>
      <c r="I22" s="11">
        <v>476</v>
      </c>
      <c r="J22" s="13">
        <v>21</v>
      </c>
      <c r="K22" s="11" t="s">
        <v>65</v>
      </c>
      <c r="L22" s="14">
        <v>950</v>
      </c>
    </row>
    <row r="23" spans="1:12" ht="12.75">
      <c r="A23" t="s">
        <v>41</v>
      </c>
      <c r="B23">
        <v>1905</v>
      </c>
      <c r="C23" s="3" t="s">
        <v>42</v>
      </c>
      <c r="D23" s="3">
        <v>5</v>
      </c>
      <c r="E23" s="20">
        <f t="shared" si="0"/>
        <v>95.25</v>
      </c>
      <c r="G23" s="5">
        <v>50</v>
      </c>
      <c r="H23" s="5">
        <v>950</v>
      </c>
      <c r="I23" s="11"/>
      <c r="J23" s="13">
        <v>22</v>
      </c>
      <c r="K23" s="11" t="s">
        <v>45</v>
      </c>
      <c r="L23" s="14">
        <v>75</v>
      </c>
    </row>
    <row r="24" spans="1:12" ht="12.75">
      <c r="A24" t="s">
        <v>43</v>
      </c>
      <c r="B24">
        <v>5</v>
      </c>
      <c r="C24" s="3" t="s">
        <v>44</v>
      </c>
      <c r="D24" s="3">
        <v>0</v>
      </c>
      <c r="E24" s="20">
        <f t="shared" si="0"/>
        <v>0</v>
      </c>
      <c r="G24" s="5">
        <v>100</v>
      </c>
      <c r="H24" s="5">
        <v>4</v>
      </c>
      <c r="I24" s="11">
        <v>1963</v>
      </c>
      <c r="J24" s="13">
        <v>23</v>
      </c>
      <c r="K24" s="11" t="s">
        <v>47</v>
      </c>
      <c r="L24" s="14">
        <v>4</v>
      </c>
    </row>
    <row r="25" spans="1:12" ht="12.75">
      <c r="A25" t="s">
        <v>45</v>
      </c>
      <c r="B25">
        <v>1528</v>
      </c>
      <c r="C25" t="s">
        <v>73</v>
      </c>
      <c r="D25" s="3">
        <v>5</v>
      </c>
      <c r="E25" s="20">
        <f t="shared" si="0"/>
        <v>76.4</v>
      </c>
      <c r="G25" s="5">
        <v>7</v>
      </c>
      <c r="H25" s="5">
        <v>100</v>
      </c>
      <c r="I25" s="11">
        <v>1463</v>
      </c>
      <c r="J25" s="13">
        <v>24</v>
      </c>
      <c r="K25" s="11" t="s">
        <v>49</v>
      </c>
      <c r="L25" s="14">
        <v>100</v>
      </c>
    </row>
    <row r="26" spans="1:12" ht="12.75">
      <c r="A26" t="s">
        <v>47</v>
      </c>
      <c r="B26">
        <v>2</v>
      </c>
      <c r="C26" t="s">
        <v>48</v>
      </c>
      <c r="D26" s="3">
        <v>0</v>
      </c>
      <c r="E26" s="20">
        <v>4</v>
      </c>
      <c r="G26" s="5">
        <v>100</v>
      </c>
      <c r="H26" s="5">
        <v>4</v>
      </c>
      <c r="I26" s="11">
        <v>4</v>
      </c>
      <c r="J26" s="13">
        <v>25</v>
      </c>
      <c r="K26" s="11" t="s">
        <v>51</v>
      </c>
      <c r="L26" s="14">
        <v>100</v>
      </c>
    </row>
    <row r="27" spans="1:12" ht="12.75">
      <c r="A27" t="s">
        <v>49</v>
      </c>
      <c r="B27">
        <v>1982</v>
      </c>
      <c r="C27" t="s">
        <v>72</v>
      </c>
      <c r="D27">
        <v>5</v>
      </c>
      <c r="E27" s="20">
        <f t="shared" si="0"/>
        <v>99.10000000000001</v>
      </c>
      <c r="G27" s="5">
        <v>7</v>
      </c>
      <c r="H27" s="5">
        <v>150</v>
      </c>
      <c r="I27" s="11">
        <v>2158</v>
      </c>
      <c r="J27" s="13">
        <v>26</v>
      </c>
      <c r="K27" s="11" t="s">
        <v>53</v>
      </c>
      <c r="L27" s="14">
        <v>950</v>
      </c>
    </row>
    <row r="28" spans="1:12" ht="12.75">
      <c r="A28" t="s">
        <v>51</v>
      </c>
      <c r="B28">
        <v>1082</v>
      </c>
      <c r="C28" t="s">
        <v>69</v>
      </c>
      <c r="D28" s="10">
        <v>20</v>
      </c>
      <c r="E28" s="20">
        <f t="shared" si="0"/>
        <v>216.4</v>
      </c>
      <c r="G28" s="5">
        <v>7</v>
      </c>
      <c r="H28" s="5">
        <v>100</v>
      </c>
      <c r="I28" s="11">
        <v>1011</v>
      </c>
      <c r="J28" s="11"/>
      <c r="K28" s="11"/>
      <c r="L28" s="14"/>
    </row>
    <row r="29" spans="1:12" ht="12.75">
      <c r="A29" t="s">
        <v>53</v>
      </c>
      <c r="B29">
        <v>1176</v>
      </c>
      <c r="C29" t="s">
        <v>74</v>
      </c>
      <c r="D29" s="10">
        <v>20</v>
      </c>
      <c r="E29" s="20">
        <f t="shared" si="0"/>
        <v>235.20000000000002</v>
      </c>
      <c r="G29" s="5">
        <v>75</v>
      </c>
      <c r="H29" s="5">
        <v>950</v>
      </c>
      <c r="I29" s="11">
        <v>1182</v>
      </c>
      <c r="J29" s="13" t="s">
        <v>60</v>
      </c>
      <c r="K29" s="11"/>
      <c r="L29" s="14">
        <v>459</v>
      </c>
    </row>
    <row r="30" spans="1:12" s="3" customFormat="1" ht="12.75">
      <c r="A30" s="15" t="s">
        <v>68</v>
      </c>
      <c r="B30" s="15">
        <v>850</v>
      </c>
      <c r="C30" s="15"/>
      <c r="D30" s="15">
        <v>100</v>
      </c>
      <c r="E30" s="21">
        <v>773</v>
      </c>
      <c r="F30" s="15"/>
      <c r="G30"/>
      <c r="L30" s="16"/>
    </row>
    <row r="31" spans="1:12" s="3" customFormat="1" ht="12.75">
      <c r="A31" s="15" t="s">
        <v>60</v>
      </c>
      <c r="B31" s="15">
        <v>459</v>
      </c>
      <c r="C31" s="15"/>
      <c r="D31" s="15">
        <v>100</v>
      </c>
      <c r="E31" s="21">
        <v>431</v>
      </c>
      <c r="F31" s="15"/>
      <c r="G31">
        <v>100</v>
      </c>
      <c r="H31" s="3">
        <v>459</v>
      </c>
      <c r="I31" s="3">
        <v>459</v>
      </c>
      <c r="J31" s="17"/>
      <c r="K31" s="3" t="s">
        <v>66</v>
      </c>
      <c r="L31" s="18">
        <f>SUM(L3:L29)</f>
        <v>14999</v>
      </c>
    </row>
    <row r="32" spans="2:12" ht="12.75">
      <c r="B32" s="1">
        <f>SUM(B2:B31)</f>
        <v>43524</v>
      </c>
      <c r="E32" s="20">
        <f>SUM(E2:E31)</f>
        <v>5454.169999999999</v>
      </c>
      <c r="G32">
        <v>100</v>
      </c>
      <c r="H32" s="12">
        <f>SUM(H2:H31)</f>
        <v>15459</v>
      </c>
      <c r="I32" s="12">
        <f>SUM(I2:I31)</f>
        <v>43398</v>
      </c>
      <c r="J32" s="11"/>
      <c r="K32" s="11"/>
      <c r="L32" s="11"/>
    </row>
    <row r="33" ht="12.75">
      <c r="E33" s="20"/>
    </row>
  </sheetData>
  <printOptions/>
  <pageMargins left="0.5" right="0.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Jan A. Heise</cp:lastModifiedBy>
  <cp:lastPrinted>2007-08-20T20:35:28Z</cp:lastPrinted>
  <dcterms:created xsi:type="dcterms:W3CDTF">2005-07-16T14:26:27Z</dcterms:created>
  <dcterms:modified xsi:type="dcterms:W3CDTF">2007-09-06T20:08:44Z</dcterms:modified>
  <cp:category/>
  <cp:version/>
  <cp:contentType/>
  <cp:contentStatus/>
</cp:coreProperties>
</file>